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8_{D2378B07-6558-4629-B459-E1603B58FA62}"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<sst xmlns="http://schemas.openxmlformats.org/spreadsheetml/2006/main" count="762" uniqueCount="438">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</sst>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166</v>
      </c>
      <c r="B10" s="174"/>
      <c r="C10" s="182" t="str">
        <f>VLOOKUP(A10,listado,2,0)</f>
        <v>G. MEDIO AMBIENTE Y TERRITORIO</v>
      </c>
      <c r="D10" s="182"/>
      <c r="E10" s="182"/>
      <c r="F10" s="182"/>
      <c r="G10" s="182" t="str">
        <f>VLOOKUP(A10,listado,3,0)</f>
        <v>Técnico/a 1</v>
      </c>
      <c r="H10" s="182"/>
      <c r="I10" s="189" t="str">
        <f>VLOOKUP(A10,listado,4,0)</f>
        <v>Técnico/a especialista en sistemas de información geográfica</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18.75"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31" t="str">
        <f>VLOOKUP(A10,listado,6,0)</f>
        <v xml:space="preserve">Al menos 5 años de experiencia profesional global desde el año de Titulación referida en el apartado 2.1.
Al menos 1 año de experiencia en GIS aplicado a consultoría del transporte.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BM9Hz/IzKEgBNOvAGpmrV1AWwafMWwiSmnDeevclCaNv2R9BiM1YyCs2mJhMkSo6/pMfzQxwJr1lbhjp/B+hjQ==" saltValue="n+OFiOyZ7m2Xq35VFHgpw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2025-09-05T07:50:04Z</dcterms:modified>
</cp:coreProperties>
</file>